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Aleshia\Fall 2024 Solutions\"/>
    </mc:Choice>
  </mc:AlternateContent>
  <xr:revisionPtr revIDLastSave="0" documentId="8_{E48EB079-C823-4F5A-85EA-914632DE73B3}" xr6:coauthVersionLast="47" xr6:coauthVersionMax="47" xr10:uidLastSave="{00000000-0000-0000-0000-000000000000}"/>
  <bookViews>
    <workbookView xWindow="780" yWindow="780" windowWidth="20460" windowHeight="10335" xr2:uid="{AFA69E6C-0CD8-468A-8A11-D7114E5F0C78}"/>
  </bookViews>
  <sheets>
    <sheet name="Q8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7" l="1"/>
  <c r="B21" i="7"/>
  <c r="B20" i="7"/>
  <c r="B19" i="7"/>
  <c r="B26" i="7" l="1"/>
  <c r="B31" i="7" s="1"/>
  <c r="B36" i="7" s="1"/>
  <c r="B41" i="7" s="1"/>
</calcChain>
</file>

<file path=xl/sharedStrings.xml><?xml version="1.0" encoding="utf-8"?>
<sst xmlns="http://schemas.openxmlformats.org/spreadsheetml/2006/main" count="31" uniqueCount="28">
  <si>
    <t>QUESTION 8 (b)</t>
  </si>
  <si>
    <t>Capital and surplus</t>
  </si>
  <si>
    <t>Asset valuation reserve</t>
  </si>
  <si>
    <t>Interest maintenance reserve (undiscounted)</t>
  </si>
  <si>
    <t>Interest maintenance reserve (discounted)</t>
  </si>
  <si>
    <t>Book value of assets</t>
  </si>
  <si>
    <t>Market value of assets</t>
  </si>
  <si>
    <t>Value of inforce business</t>
  </si>
  <si>
    <t>Value of future business</t>
  </si>
  <si>
    <t>Intrinsic value of brand name</t>
  </si>
  <si>
    <r>
      <t>(i)</t>
    </r>
    <r>
      <rPr>
        <sz val="7"/>
        <color theme="1"/>
        <rFont val="Times New Roman"/>
        <family val="1"/>
      </rPr>
      <t xml:space="preserve">             </t>
    </r>
    <r>
      <rPr>
        <sz val="12"/>
        <color theme="1"/>
        <rFont val="Times New Roman"/>
        <family val="1"/>
      </rPr>
      <t>Adjusted Book Value</t>
    </r>
  </si>
  <si>
    <r>
      <t>(ii)</t>
    </r>
    <r>
      <rPr>
        <sz val="7"/>
        <color theme="1"/>
        <rFont val="Times New Roman"/>
        <family val="1"/>
      </rPr>
      <t xml:space="preserve">           </t>
    </r>
    <r>
      <rPr>
        <sz val="12"/>
        <color theme="1"/>
        <rFont val="Times New Roman"/>
        <family val="1"/>
      </rPr>
      <t>Embedded Value</t>
    </r>
  </si>
  <si>
    <r>
      <t>(iii)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Actuarial Appraisal Value</t>
    </r>
  </si>
  <si>
    <r>
      <t>(iv)</t>
    </r>
    <r>
      <rPr>
        <sz val="7"/>
        <color theme="1"/>
        <rFont val="Times New Roman"/>
        <family val="1"/>
      </rPr>
      <t xml:space="preserve">          </t>
    </r>
    <r>
      <rPr>
        <sz val="12"/>
        <color theme="1"/>
        <rFont val="Times New Roman"/>
        <family val="1"/>
      </rPr>
      <t>Total Company Value</t>
    </r>
  </si>
  <si>
    <t>Calculate the following:</t>
  </si>
  <si>
    <r>
      <t>(b)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(</t>
    </r>
    <r>
      <rPr>
        <i/>
        <sz val="12"/>
        <color rgb="FF000000"/>
        <rFont val="Times New Roman"/>
        <family val="1"/>
      </rPr>
      <t>3</t>
    </r>
    <r>
      <rPr>
        <i/>
        <sz val="12"/>
        <color theme="1"/>
        <rFont val="Times New Roman"/>
        <family val="1"/>
      </rPr>
      <t xml:space="preserve"> points</t>
    </r>
    <r>
      <rPr>
        <sz val="12"/>
        <color theme="1"/>
        <rFont val="Times New Roman"/>
        <family val="1"/>
      </rPr>
      <t xml:space="preserve">)  ABC Life is acquiring XYZ Life.  XYZ has the following financial information:  </t>
    </r>
  </si>
  <si>
    <t>ABV = Capital &amp; Surplus +</t>
  </si>
  <si>
    <t>Asset Valuation Reserve (AVR) +</t>
  </si>
  <si>
    <t>Interest Maintenance Reserve (IMR) discounted +</t>
  </si>
  <si>
    <t>Deferred Tax Asset +</t>
  </si>
  <si>
    <t>Non-admitted Assets +</t>
  </si>
  <si>
    <t>Surplus Notes +</t>
  </si>
  <si>
    <t>Mark-to-Market on assets allocated to ABV</t>
  </si>
  <si>
    <t>Solution:</t>
  </si>
  <si>
    <t>Adjusted Book Value &gt;&gt;</t>
  </si>
  <si>
    <r>
      <rPr>
        <b/>
        <sz val="12"/>
        <color theme="1"/>
        <rFont val="Times New Roman"/>
        <family val="1"/>
      </rPr>
      <t xml:space="preserve">Embedded Value </t>
    </r>
    <r>
      <rPr>
        <sz val="12"/>
        <color theme="1"/>
        <rFont val="Times New Roman"/>
        <family val="1"/>
      </rPr>
      <t>= Adjusted Book Value + Value of Inforce Business</t>
    </r>
  </si>
  <si>
    <r>
      <rPr>
        <b/>
        <sz val="12"/>
        <color theme="1"/>
        <rFont val="Times New Roman"/>
        <family val="1"/>
      </rPr>
      <t xml:space="preserve">Actuarial Appraisal Value = </t>
    </r>
    <r>
      <rPr>
        <sz val="12"/>
        <color theme="1"/>
        <rFont val="Times New Roman"/>
        <family val="1"/>
      </rPr>
      <t>Embedded Value + Value of Future New Business</t>
    </r>
  </si>
  <si>
    <r>
      <t>Total Company Value =</t>
    </r>
    <r>
      <rPr>
        <sz val="12"/>
        <color theme="1"/>
        <rFont val="Times New Roman"/>
        <family val="1"/>
      </rPr>
      <t xml:space="preserve"> Actuarial Appraisal Value + Intrinsic Value of Brand Name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</si>
</sst>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rgb="FF002060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 indent="1"/>
    </xf>
    <xf numFmtId="0" fontId="2" fillId="2" borderId="0" xfId="0" applyFont="1" applyFill="1" applyAlignment="1">
      <alignment horizontal="left" vertical="center" indent="3"/>
    </xf>
    <xf numFmtId="0" fontId="2" fillId="2" borderId="0" xfId="0" applyFont="1" applyFill="1" applyAlignment="1">
      <alignment horizontal="left" vertical="center" indent="2"/>
    </xf>
    <xf numFmtId="0" fontId="2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3" fontId="2" fillId="2" borderId="4" xfId="0" applyNumberFormat="1" applyFont="1" applyFill="1" applyBorder="1" applyAlignment="1">
      <alignment horizontal="right" vertical="center" wrapText="1"/>
    </xf>
    <xf numFmtId="3" fontId="2" fillId="2" borderId="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indent="10"/>
    </xf>
    <xf numFmtId="0" fontId="2" fillId="0" borderId="0" xfId="0" applyFont="1"/>
    <xf numFmtId="0" fontId="5" fillId="0" borderId="0" xfId="0" applyFont="1" applyAlignment="1">
      <alignment horizontal="left" vertical="center" indent="10"/>
    </xf>
    <xf numFmtId="3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DBE57-B273-4F7A-94F1-674612464C1D}">
  <dimension ref="A1:I41"/>
  <sheetViews>
    <sheetView tabSelected="1" workbookViewId="0">
      <selection activeCell="D20" sqref="D20"/>
    </sheetView>
  </sheetViews>
  <sheetFormatPr defaultRowHeight="15" x14ac:dyDescent="0.25"/>
  <cols>
    <col min="1" max="1" width="87.85546875" bestFit="1" customWidth="1"/>
    <col min="2" max="2" width="15.140625" bestFit="1" customWidth="1"/>
    <col min="4" max="4" width="14.85546875" bestFit="1" customWidth="1"/>
    <col min="6" max="6" width="9.85546875" customWidth="1"/>
  </cols>
  <sheetData>
    <row r="1" spans="1:2" s="2" customFormat="1" ht="18.75" x14ac:dyDescent="0.3">
      <c r="A1" s="1" t="s">
        <v>0</v>
      </c>
    </row>
    <row r="2" spans="1:2" s="2" customFormat="1" ht="15.75" x14ac:dyDescent="0.25">
      <c r="A2" s="7" t="s">
        <v>15</v>
      </c>
    </row>
    <row r="3" spans="1:2" s="2" customFormat="1" ht="16.5" thickBot="1" x14ac:dyDescent="0.3">
      <c r="A3" s="4"/>
    </row>
    <row r="4" spans="1:2" s="2" customFormat="1" ht="16.5" thickBot="1" x14ac:dyDescent="0.3">
      <c r="A4" s="9" t="s">
        <v>1</v>
      </c>
      <c r="B4" s="12">
        <v>50000000</v>
      </c>
    </row>
    <row r="5" spans="1:2" s="2" customFormat="1" ht="15.95" customHeight="1" thickBot="1" x14ac:dyDescent="0.3">
      <c r="A5" s="10" t="s">
        <v>2</v>
      </c>
      <c r="B5" s="11">
        <v>2500000</v>
      </c>
    </row>
    <row r="6" spans="1:2" s="2" customFormat="1" ht="15.95" customHeight="1" thickBot="1" x14ac:dyDescent="0.3">
      <c r="A6" s="10" t="s">
        <v>3</v>
      </c>
      <c r="B6" s="11">
        <v>1500000</v>
      </c>
    </row>
    <row r="7" spans="1:2" s="2" customFormat="1" ht="15.95" customHeight="1" thickBot="1" x14ac:dyDescent="0.3">
      <c r="A7" s="10" t="s">
        <v>4</v>
      </c>
      <c r="B7" s="11">
        <v>1000000</v>
      </c>
    </row>
    <row r="8" spans="1:2" s="2" customFormat="1" ht="16.5" thickBot="1" x14ac:dyDescent="0.3">
      <c r="A8" s="10" t="s">
        <v>5</v>
      </c>
      <c r="B8" s="11">
        <v>100000000</v>
      </c>
    </row>
    <row r="9" spans="1:2" s="2" customFormat="1" ht="16.5" thickBot="1" x14ac:dyDescent="0.3">
      <c r="A9" s="10" t="s">
        <v>6</v>
      </c>
      <c r="B9" s="11">
        <v>90000000</v>
      </c>
    </row>
    <row r="10" spans="1:2" s="2" customFormat="1" ht="16.5" thickBot="1" x14ac:dyDescent="0.3">
      <c r="A10" s="10" t="s">
        <v>7</v>
      </c>
      <c r="B10" s="11">
        <v>75000000</v>
      </c>
    </row>
    <row r="11" spans="1:2" s="2" customFormat="1" ht="16.5" thickBot="1" x14ac:dyDescent="0.3">
      <c r="A11" s="10" t="s">
        <v>8</v>
      </c>
      <c r="B11" s="11">
        <v>40000000</v>
      </c>
    </row>
    <row r="12" spans="1:2" s="2" customFormat="1" ht="16.5" thickBot="1" x14ac:dyDescent="0.3">
      <c r="A12" s="10" t="s">
        <v>9</v>
      </c>
      <c r="B12" s="11">
        <v>20000000</v>
      </c>
    </row>
    <row r="13" spans="1:2" s="2" customFormat="1" ht="15.75" x14ac:dyDescent="0.25">
      <c r="A13" s="4"/>
    </row>
    <row r="14" spans="1:2" s="2" customFormat="1" ht="15.75" x14ac:dyDescent="0.25">
      <c r="A14" s="8" t="s">
        <v>14</v>
      </c>
    </row>
    <row r="15" spans="1:2" s="2" customFormat="1" ht="15.75" x14ac:dyDescent="0.25">
      <c r="A15" s="4"/>
    </row>
    <row r="16" spans="1:2" s="2" customFormat="1" ht="15.75" x14ac:dyDescent="0.25">
      <c r="A16" s="8" t="s">
        <v>10</v>
      </c>
    </row>
    <row r="17" spans="1:9" ht="15.75" x14ac:dyDescent="0.25">
      <c r="A17" s="6" t="s">
        <v>23</v>
      </c>
    </row>
    <row r="18" spans="1:9" ht="15.75" x14ac:dyDescent="0.25">
      <c r="A18" s="5"/>
    </row>
    <row r="19" spans="1:9" ht="15.75" x14ac:dyDescent="0.25">
      <c r="A19" s="13" t="s">
        <v>16</v>
      </c>
      <c r="B19" s="16">
        <f>B4</f>
        <v>50000000</v>
      </c>
      <c r="F19" s="3"/>
    </row>
    <row r="20" spans="1:9" ht="15.75" x14ac:dyDescent="0.25">
      <c r="A20" s="13" t="s">
        <v>17</v>
      </c>
      <c r="B20" s="16">
        <f>B5</f>
        <v>2500000</v>
      </c>
      <c r="I20" s="3"/>
    </row>
    <row r="21" spans="1:9" ht="15.75" x14ac:dyDescent="0.25">
      <c r="A21" s="13" t="s">
        <v>18</v>
      </c>
      <c r="B21" s="16">
        <f>B7</f>
        <v>1000000</v>
      </c>
      <c r="I21" s="3"/>
    </row>
    <row r="22" spans="1:9" ht="15.75" x14ac:dyDescent="0.25">
      <c r="A22" s="13" t="s">
        <v>19</v>
      </c>
      <c r="B22" s="16">
        <v>0</v>
      </c>
      <c r="I22" s="3"/>
    </row>
    <row r="23" spans="1:9" ht="15.75" x14ac:dyDescent="0.25">
      <c r="A23" s="13" t="s">
        <v>20</v>
      </c>
      <c r="B23" s="16">
        <v>0</v>
      </c>
      <c r="I23" s="3"/>
    </row>
    <row r="24" spans="1:9" ht="15.75" x14ac:dyDescent="0.25">
      <c r="A24" s="13" t="s">
        <v>21</v>
      </c>
      <c r="B24" s="16">
        <v>0</v>
      </c>
      <c r="I24" s="14"/>
    </row>
    <row r="25" spans="1:9" ht="15.75" x14ac:dyDescent="0.25">
      <c r="A25" s="13" t="s">
        <v>22</v>
      </c>
      <c r="B25" s="16">
        <f>(B9-B8)</f>
        <v>-10000000</v>
      </c>
    </row>
    <row r="26" spans="1:9" ht="15.75" x14ac:dyDescent="0.25">
      <c r="A26" s="5" t="s">
        <v>24</v>
      </c>
      <c r="B26" s="16">
        <f>SUM(B19:B25)</f>
        <v>43500000</v>
      </c>
    </row>
    <row r="27" spans="1:9" ht="15.75" x14ac:dyDescent="0.25">
      <c r="A27" s="3"/>
    </row>
    <row r="28" spans="1:9" s="2" customFormat="1" ht="15.75" x14ac:dyDescent="0.25">
      <c r="A28" s="8" t="s">
        <v>11</v>
      </c>
    </row>
    <row r="29" spans="1:9" ht="15.75" x14ac:dyDescent="0.25">
      <c r="A29" s="6" t="s">
        <v>23</v>
      </c>
    </row>
    <row r="30" spans="1:9" ht="15.75" x14ac:dyDescent="0.25">
      <c r="A30" s="13" t="s">
        <v>25</v>
      </c>
    </row>
    <row r="31" spans="1:9" ht="15.75" x14ac:dyDescent="0.25">
      <c r="B31" s="16">
        <f>B26+B10</f>
        <v>118500000</v>
      </c>
    </row>
    <row r="32" spans="1:9" ht="15.75" x14ac:dyDescent="0.25">
      <c r="A32" s="3"/>
    </row>
    <row r="33" spans="1:2" s="2" customFormat="1" ht="15.75" x14ac:dyDescent="0.25">
      <c r="A33" s="8" t="s">
        <v>12</v>
      </c>
    </row>
    <row r="34" spans="1:2" ht="15.75" x14ac:dyDescent="0.25">
      <c r="A34" s="6" t="s">
        <v>23</v>
      </c>
    </row>
    <row r="35" spans="1:2" ht="15.75" x14ac:dyDescent="0.25">
      <c r="A35" s="13" t="s">
        <v>26</v>
      </c>
    </row>
    <row r="36" spans="1:2" ht="15.75" x14ac:dyDescent="0.25">
      <c r="B36" s="16">
        <f>B31+B11</f>
        <v>158500000</v>
      </c>
    </row>
    <row r="37" spans="1:2" ht="15.75" x14ac:dyDescent="0.25">
      <c r="A37" s="5"/>
    </row>
    <row r="38" spans="1:2" s="2" customFormat="1" ht="15.75" x14ac:dyDescent="0.25">
      <c r="A38" s="8" t="s">
        <v>13</v>
      </c>
    </row>
    <row r="39" spans="1:2" ht="15.75" x14ac:dyDescent="0.25">
      <c r="A39" s="6" t="s">
        <v>23</v>
      </c>
    </row>
    <row r="40" spans="1:2" ht="15.75" x14ac:dyDescent="0.25">
      <c r="A40" s="15" t="s">
        <v>27</v>
      </c>
    </row>
    <row r="41" spans="1:2" ht="15.75" x14ac:dyDescent="0.25">
      <c r="B41" s="16">
        <f>B36+B12</f>
        <v>178500000</v>
      </c>
    </row>
  </sheetData>
  <pageMargins left="0.7" right="0.7" top="0.75" bottom="0.75" header="0.3" footer="0.3"/>
  <headerFooter>
    <oddFooter>&amp;C_x000D_&amp;1#&amp;"Calibri"&amp;10&amp;K000000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Dulceak</dc:creator>
  <cp:lastModifiedBy>Aleshia Zionce</cp:lastModifiedBy>
  <dcterms:created xsi:type="dcterms:W3CDTF">2023-03-01T00:13:38Z</dcterms:created>
  <dcterms:modified xsi:type="dcterms:W3CDTF">2025-01-28T14:31:44Z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0e062b-3d76-4dca-9a83-e7b61f60b6d7_Enabled">
    <vt:lpwstr>true</vt:lpwstr>
  </property>
  <property fmtid="{D5CDD505-2E9C-101B-9397-08002B2CF9AE}" pid="3" name="MSIP_Label_d70e062b-3d76-4dca-9a83-e7b61f60b6d7_SetDate">
    <vt:lpwstr>2024-08-11T14:51:47Z</vt:lpwstr>
  </property>
  <property fmtid="{D5CDD505-2E9C-101B-9397-08002B2CF9AE}" pid="4" name="MSIP_Label_d70e062b-3d76-4dca-9a83-e7b61f60b6d7_Method">
    <vt:lpwstr>Privileged</vt:lpwstr>
  </property>
  <property fmtid="{D5CDD505-2E9C-101B-9397-08002B2CF9AE}" pid="5" name="MSIP_Label_d70e062b-3d76-4dca-9a83-e7b61f60b6d7_Name">
    <vt:lpwstr>d70e062b-3d76-4dca-9a83-e7b61f60b6d7</vt:lpwstr>
  </property>
  <property fmtid="{D5CDD505-2E9C-101B-9397-08002B2CF9AE}" pid="6" name="MSIP_Label_d70e062b-3d76-4dca-9a83-e7b61f60b6d7_SiteId">
    <vt:lpwstr>975c0940-6ee1-4da8-8016-f00c9fc8476f</vt:lpwstr>
  </property>
  <property fmtid="{D5CDD505-2E9C-101B-9397-08002B2CF9AE}" pid="7" name="MSIP_Label_d70e062b-3d76-4dca-9a83-e7b61f60b6d7_ActionId">
    <vt:lpwstr>1d6259b1-9272-4c00-8ea1-39bedec6a227</vt:lpwstr>
  </property>
  <property fmtid="{D5CDD505-2E9C-101B-9397-08002B2CF9AE}" pid="8" name="MSIP_Label_d70e062b-3d76-4dca-9a83-e7b61f60b6d7_ContentBits">
    <vt:lpwstr>0</vt:lpwstr>
  </property>
  <property fmtid="{D5CDD505-2E9C-101B-9397-08002B2CF9AE}" pid="9" name="MSIP_Label_3c9aa860-6a65-4942-a19a-0478291725e1_Enabled">
    <vt:lpwstr>true</vt:lpwstr>
  </property>
  <property fmtid="{D5CDD505-2E9C-101B-9397-08002B2CF9AE}" pid="10" name="MSIP_Label_3c9aa860-6a65-4942-a19a-0478291725e1_SetDate">
    <vt:lpwstr>2025-01-27T21:17:23Z</vt:lpwstr>
  </property>
  <property fmtid="{D5CDD505-2E9C-101B-9397-08002B2CF9AE}" pid="11" name="MSIP_Label_3c9aa860-6a65-4942-a19a-0478291725e1_Method">
    <vt:lpwstr>Privileged</vt:lpwstr>
  </property>
  <property fmtid="{D5CDD505-2E9C-101B-9397-08002B2CF9AE}" pid="12" name="MSIP_Label_3c9aa860-6a65-4942-a19a-0478291725e1_Name">
    <vt:lpwstr>CONFIDENTIAL</vt:lpwstr>
  </property>
  <property fmtid="{D5CDD505-2E9C-101B-9397-08002B2CF9AE}" pid="13" name="MSIP_Label_3c9aa860-6a65-4942-a19a-0478291725e1_SiteId">
    <vt:lpwstr>5d3e2773-e07f-4432-a630-1a0f68a28a05</vt:lpwstr>
  </property>
  <property fmtid="{D5CDD505-2E9C-101B-9397-08002B2CF9AE}" pid="14" name="MSIP_Label_3c9aa860-6a65-4942-a19a-0478291725e1_ActionId">
    <vt:lpwstr>592f5978-4e38-41ce-a0e6-bc2b7e68a421</vt:lpwstr>
  </property>
  <property fmtid="{D5CDD505-2E9C-101B-9397-08002B2CF9AE}" pid="15" name="MSIP_Label_3c9aa860-6a65-4942-a19a-0478291725e1_ContentBits">
    <vt:lpwstr>2</vt:lpwstr>
  </property>
</Properties>
</file>